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0" documentId="13_ncr:1_{E04DE83C-D081-4DF8-966C-1E918E085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  <c r="E3" i="1"/>
  <c r="E4" i="1"/>
  <c r="E5" i="1"/>
  <c r="F5" i="1" s="1"/>
  <c r="E6" i="1"/>
  <c r="E7" i="1"/>
  <c r="E8" i="1"/>
  <c r="E9" i="1"/>
  <c r="F9" i="1" s="1"/>
  <c r="E10" i="1"/>
  <c r="E11" i="1"/>
  <c r="E12" i="1"/>
  <c r="F12" i="1" s="1"/>
  <c r="D3" i="1"/>
  <c r="F3" i="1" s="1"/>
  <c r="D4" i="1"/>
  <c r="D5" i="1"/>
  <c r="D6" i="1"/>
  <c r="D7" i="1"/>
  <c r="F7" i="1" s="1"/>
  <c r="D8" i="1"/>
  <c r="D9" i="1"/>
  <c r="D10" i="1"/>
  <c r="D11" i="1"/>
  <c r="D12" i="1"/>
  <c r="D13" i="1"/>
  <c r="E14" i="1"/>
  <c r="E15" i="1"/>
  <c r="F4" i="1"/>
  <c r="F11" i="1"/>
  <c r="E13" i="1"/>
  <c r="F13" i="1" s="1"/>
  <c r="D15" i="1"/>
  <c r="F15" i="1" s="1"/>
  <c r="D14" i="1"/>
  <c r="F14" i="1" s="1"/>
  <c r="F8" i="1" l="1"/>
  <c r="F10" i="1"/>
  <c r="F6" i="1"/>
</calcChain>
</file>

<file path=xl/sharedStrings.xml><?xml version="1.0" encoding="utf-8"?>
<sst xmlns="http://schemas.openxmlformats.org/spreadsheetml/2006/main" count="34" uniqueCount="24">
  <si>
    <t>Nom et Prenom</t>
  </si>
  <si>
    <t>categorie</t>
  </si>
  <si>
    <t>salaire de base</t>
  </si>
  <si>
    <t>retenue (impôt)</t>
  </si>
  <si>
    <t>prime sociale</t>
  </si>
  <si>
    <t>salaire net</t>
  </si>
  <si>
    <t>COMPAORE ALAIN</t>
  </si>
  <si>
    <t>B</t>
  </si>
  <si>
    <t>BARRY ISSA</t>
  </si>
  <si>
    <t>C</t>
  </si>
  <si>
    <t>OUEDRAOGO CAROL</t>
  </si>
  <si>
    <t>A</t>
  </si>
  <si>
    <t>KABORE JEAN</t>
  </si>
  <si>
    <t>TRAORE BOUBA</t>
  </si>
  <si>
    <t>TASSEMBEDO ALINE</t>
  </si>
  <si>
    <t>D</t>
  </si>
  <si>
    <t>BAYALA EDGARD</t>
  </si>
  <si>
    <t>DABO SALIMATA</t>
  </si>
  <si>
    <t>DABIRE INES</t>
  </si>
  <si>
    <t>NACANABO YSSOUF</t>
  </si>
  <si>
    <t>TAPSOBA OLIVIER</t>
  </si>
  <si>
    <t>YANOGO MATURIN</t>
  </si>
  <si>
    <t>SAWADOGO JUSTINE</t>
  </si>
  <si>
    <t>ZOUNDI ALEXANDRE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</si>
</sst>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1" defaultTableStyle="TableStyleMedium2" defaultPivotStyle="PivotStyleMedium9">
    <tableStyle name="Style de tableau croisé dynamique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075579796448E-2"/>
          <c:y val="0.15916150572765239"/>
          <c:w val="0.93888888888888888"/>
          <c:h val="0.36590004374453194"/>
        </c:manualLayout>
      </c:layout>
      <c:pie3DChart>
        <c:varyColors val="1"/>
        <c:ser>
          <c:idx val="0"/>
          <c:order val="0"/>
          <c:tx>
            <c:strRef>
              <c:f>Feuil1!$F$1</c:f>
              <c:strCache>
                <c:ptCount val="1"/>
                <c:pt idx="0">
                  <c:v>salaire net</c:v>
                </c:pt>
              </c:strCache>
            </c:strRef>
          </c:tx>
          <c:explosion val="13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Feuil1!$A$2:$A$15</c:f>
              <c:strCache>
                <c:ptCount val="14"/>
                <c:pt idx="0">
                  <c:v>COMPAORE ALAIN</c:v>
                </c:pt>
                <c:pt idx="1">
                  <c:v>BARRY ISSA</c:v>
                </c:pt>
                <c:pt idx="2">
                  <c:v>OUEDRAOGO CAROL</c:v>
                </c:pt>
                <c:pt idx="3">
                  <c:v>KABORE JEAN</c:v>
                </c:pt>
                <c:pt idx="4">
                  <c:v>TRAORE BOUBA</c:v>
                </c:pt>
                <c:pt idx="5">
                  <c:v>TASSEMBEDO ALINE</c:v>
                </c:pt>
                <c:pt idx="6">
                  <c:v>BAYALA EDGARD</c:v>
                </c:pt>
                <c:pt idx="7">
                  <c:v>DABO SALIMATA</c:v>
                </c:pt>
                <c:pt idx="8">
                  <c:v>DABIRE INES</c:v>
                </c:pt>
                <c:pt idx="9">
                  <c:v>NACANABO YSSOUF</c:v>
                </c:pt>
                <c:pt idx="10">
                  <c:v>TAPSOBA OLIVIER</c:v>
                </c:pt>
                <c:pt idx="11">
                  <c:v>YANOGO MATURIN</c:v>
                </c:pt>
                <c:pt idx="12">
                  <c:v>SAWADOGO JUSTINE</c:v>
                </c:pt>
                <c:pt idx="13">
                  <c:v>ZOUNDI ALEXANDRE</c:v>
                </c:pt>
              </c:strCache>
            </c:strRef>
          </c:cat>
          <c:val>
            <c:numRef>
              <c:f>Feuil1!$F$2:$F$15</c:f>
              <c:numCache>
                <c:formatCode>#,##0</c:formatCode>
                <c:ptCount val="14"/>
                <c:pt idx="0">
                  <c:v>139825.5</c:v>
                </c:pt>
                <c:pt idx="1">
                  <c:v>70447.5</c:v>
                </c:pt>
                <c:pt idx="2">
                  <c:v>233169.6</c:v>
                </c:pt>
                <c:pt idx="3">
                  <c:v>74748.75</c:v>
                </c:pt>
                <c:pt idx="4">
                  <c:v>112023.15</c:v>
                </c:pt>
                <c:pt idx="5">
                  <c:v>44835</c:v>
                </c:pt>
                <c:pt idx="6">
                  <c:v>261051</c:v>
                </c:pt>
                <c:pt idx="7">
                  <c:v>70401</c:v>
                </c:pt>
                <c:pt idx="8">
                  <c:v>121551</c:v>
                </c:pt>
                <c:pt idx="9">
                  <c:v>64337</c:v>
                </c:pt>
                <c:pt idx="10">
                  <c:v>65518.5</c:v>
                </c:pt>
                <c:pt idx="11">
                  <c:v>191347.5</c:v>
                </c:pt>
                <c:pt idx="12">
                  <c:v>135426.6</c:v>
                </c:pt>
                <c:pt idx="13">
                  <c:v>64337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2-4698-9C32-4CC172968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486431</xdr:colOff>
      <xdr:row>12</xdr:row>
      <xdr:rowOff>173783</xdr:rowOff>
    </xdr:from>
    <xdr:to>
      <xdr:col>15</xdr:col>
      <xdr:colOff>349031</xdr:colOff>
      <xdr:row>21</xdr:row>
      <xdr:rowOff>35923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8FEC8A3-85F0-4DA4-B323-9B77FDA4A096}"/>
            </a:ext>
          </a:extLst>
        </xdr:cNvPr>
        <xdr:cNvSpPr txBox="1"/>
      </xdr:nvSpPr>
      <xdr:spPr>
        <a:xfrm>
          <a:off x="8223662" y="2547706"/>
          <a:ext cx="4119542" cy="1598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/>
            <a:t>=SI(OU(cond1;cond2);si</a:t>
          </a:r>
          <a:r>
            <a:rPr lang="fr-FR" sz="1600" baseline="0"/>
            <a:t> vrai;si faux)</a:t>
          </a:r>
        </a:p>
        <a:p>
          <a:endParaRPr lang="fr-FR" sz="1600" baseline="0"/>
        </a:p>
        <a:p>
          <a:r>
            <a:rPr lang="fr-FR" sz="1600" baseline="0">
              <a:solidFill>
                <a:srgbClr val="FF0000"/>
              </a:solidFill>
            </a:rPr>
            <a:t>=SI(OU</a:t>
          </a:r>
          <a:r>
            <a:rPr lang="fr-FR" sz="1600" baseline="0">
              <a:solidFill>
                <a:sysClr val="windowText" lastClr="000000"/>
              </a:solidFill>
            </a:rPr>
            <a:t>(C6&lt;100000;C6&gt;=100000);</a:t>
          </a:r>
          <a:r>
            <a:rPr lang="fr-FR" sz="1600" baseline="0">
              <a:solidFill>
                <a:srgbClr val="FF0000"/>
              </a:solidFill>
            </a:rPr>
            <a:t>C6*0,07;C6*0,09)</a:t>
          </a:r>
        </a:p>
        <a:p>
          <a:endParaRPr lang="fr-FR" sz="1600" baseline="0">
            <a:solidFill>
              <a:srgbClr val="FF0000"/>
            </a:solidFill>
          </a:endParaRPr>
        </a:p>
        <a:p>
          <a:r>
            <a:rPr lang="fr-FR" sz="1600" baseline="0">
              <a:solidFill>
                <a:srgbClr val="FF0000"/>
              </a:solidFill>
            </a:rPr>
            <a:t>=SI(B2="D";C2*0,05;C2*0)</a:t>
          </a:r>
        </a:p>
        <a:p>
          <a:endParaRPr lang="fr-FR" sz="1600" baseline="0">
            <a:solidFill>
              <a:srgbClr val="FF0000"/>
            </a:solidFill>
          </a:endParaRPr>
        </a:p>
        <a:p>
          <a:endParaRPr lang="fr-FR" sz="1600" baseline="0">
            <a:solidFill>
              <a:srgbClr val="FF0000"/>
            </a:solidFill>
          </a:endParaRPr>
        </a:p>
        <a:p>
          <a:endParaRPr lang="fr-FR" sz="1600" baseline="0"/>
        </a:p>
        <a:p>
          <a:endParaRPr lang="fr-FR" sz="1600" baseline="0"/>
        </a:p>
        <a:p>
          <a:endParaRPr lang="fr-FR" sz="1600" baseline="0"/>
        </a:p>
        <a:p>
          <a:endParaRPr lang="fr-FR" sz="1600" baseline="0"/>
        </a:p>
        <a:p>
          <a:endParaRPr lang="fr-FR" sz="1100"/>
        </a:p>
      </xdr:txBody>
    </xdr:sp>
    <xdr:clientData/>
  </xdr:twoCellAnchor>
  <xdr:twoCellAnchor>
    <xdr:from>
      <xdr:col>6</xdr:col>
      <xdr:colOff>91585</xdr:colOff>
      <xdr:row>0</xdr:row>
      <xdr:rowOff>73270</xdr:rowOff>
    </xdr:from>
    <xdr:to>
      <xdr:col>12</xdr:col>
      <xdr:colOff>351693</xdr:colOff>
      <xdr:row>12</xdr:row>
      <xdr:rowOff>73269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136FE41-E0CF-4D45-AAC1-EBC406FFE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topLeftCell="B1" zoomScale="130" zoomScaleNormal="130" workbookViewId="0">
      <selection activeCell="I6" sqref="I6"/>
    </sheetView>
  </sheetViews>
  <sheetFormatPr baseColWidth="10" defaultColWidth="9.140625" defaultRowHeight="15" x14ac:dyDescent="0.25"/>
  <cols>
    <col min="1" max="1" width="24" bestFit="1" customWidth="1"/>
    <col min="2" max="2" width="15" customWidth="1"/>
    <col min="3" max="3" width="16.28515625" customWidth="1"/>
    <col min="4" max="4" width="16.85546875" customWidth="1"/>
    <col min="5" max="5" width="14.42578125" customWidth="1"/>
    <col min="6" max="6" width="11.28515625" customWidth="1"/>
  </cols>
  <sheetData>
    <row r="1" spans="1:6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.75" x14ac:dyDescent="0.25">
      <c r="A2" s="2" t="s">
        <v>6</v>
      </c>
      <c r="B2" s="2" t="s">
        <v>7</v>
      </c>
      <c r="C2" s="3">
        <v>150350</v>
      </c>
      <c r="D2" s="2">
        <f>IF(OR(C2&lt;100000,C2&gt;=100000),C2*0.07,C2*0.09)</f>
        <v>10524.500000000002</v>
      </c>
      <c r="E2" s="2">
        <f>IF(B2="D",C2*0.05,C2*0)</f>
        <v>0</v>
      </c>
      <c r="F2" s="3">
        <f>C2-D2+E2</f>
        <v>139825.5</v>
      </c>
    </row>
    <row r="3" spans="1:6" ht="15.75" x14ac:dyDescent="0.25">
      <c r="A3" s="2" t="s">
        <v>8</v>
      </c>
      <c r="B3" s="2" t="s">
        <v>9</v>
      </c>
      <c r="C3" s="3">
        <v>75750</v>
      </c>
      <c r="D3" s="2">
        <f t="shared" ref="D3:D13" si="0">IF(OR(C3&lt;100000,C3&gt;=100000),C3*0.07,C3*0.09)</f>
        <v>5302.5000000000009</v>
      </c>
      <c r="E3" s="2">
        <f t="shared" ref="E3:E12" si="1">IF(B3="D",C3*0.05,C3*0)</f>
        <v>0</v>
      </c>
      <c r="F3" s="3">
        <f t="shared" ref="F3:F15" si="2">C3-D3+E3</f>
        <v>70447.5</v>
      </c>
    </row>
    <row r="4" spans="1:6" ht="15.75" x14ac:dyDescent="0.25">
      <c r="A4" s="2" t="s">
        <v>10</v>
      </c>
      <c r="B4" s="2" t="s">
        <v>11</v>
      </c>
      <c r="C4" s="3">
        <v>250720</v>
      </c>
      <c r="D4" s="2">
        <f t="shared" si="0"/>
        <v>17550.400000000001</v>
      </c>
      <c r="E4" s="2">
        <f t="shared" si="1"/>
        <v>0</v>
      </c>
      <c r="F4" s="3">
        <f t="shared" si="2"/>
        <v>233169.6</v>
      </c>
    </row>
    <row r="5" spans="1:6" ht="15.75" x14ac:dyDescent="0.25">
      <c r="A5" s="2" t="s">
        <v>12</v>
      </c>
      <c r="B5" s="2" t="s">
        <v>9</v>
      </c>
      <c r="C5" s="3">
        <v>80375</v>
      </c>
      <c r="D5" s="2">
        <f t="shared" si="0"/>
        <v>5626.2500000000009</v>
      </c>
      <c r="E5" s="2">
        <f t="shared" si="1"/>
        <v>0</v>
      </c>
      <c r="F5" s="3">
        <f t="shared" si="2"/>
        <v>74748.75</v>
      </c>
    </row>
    <row r="6" spans="1:6" ht="15.75" x14ac:dyDescent="0.25">
      <c r="A6" s="2" t="s">
        <v>13</v>
      </c>
      <c r="B6" s="2" t="s">
        <v>7</v>
      </c>
      <c r="C6" s="3">
        <v>120455</v>
      </c>
      <c r="D6" s="2">
        <f t="shared" si="0"/>
        <v>8431.85</v>
      </c>
      <c r="E6" s="2">
        <f t="shared" si="1"/>
        <v>0</v>
      </c>
      <c r="F6" s="3">
        <f t="shared" si="2"/>
        <v>112023.15</v>
      </c>
    </row>
    <row r="7" spans="1:6" ht="15.75" x14ac:dyDescent="0.25">
      <c r="A7" s="2" t="s">
        <v>14</v>
      </c>
      <c r="B7" s="2" t="s">
        <v>15</v>
      </c>
      <c r="C7" s="3">
        <v>45750</v>
      </c>
      <c r="D7" s="2">
        <f t="shared" si="0"/>
        <v>3202.5000000000005</v>
      </c>
      <c r="E7" s="2">
        <f t="shared" si="1"/>
        <v>2287.5</v>
      </c>
      <c r="F7" s="3">
        <f t="shared" si="2"/>
        <v>44835</v>
      </c>
    </row>
    <row r="8" spans="1:6" ht="15.75" x14ac:dyDescent="0.25">
      <c r="A8" s="2" t="s">
        <v>16</v>
      </c>
      <c r="B8" s="2" t="s">
        <v>11</v>
      </c>
      <c r="C8" s="3">
        <v>280700</v>
      </c>
      <c r="D8" s="2">
        <f t="shared" si="0"/>
        <v>19649.000000000004</v>
      </c>
      <c r="E8" s="2">
        <f t="shared" si="1"/>
        <v>0</v>
      </c>
      <c r="F8" s="3">
        <f t="shared" si="2"/>
        <v>261051</v>
      </c>
    </row>
    <row r="9" spans="1:6" ht="15.75" x14ac:dyDescent="0.25">
      <c r="A9" s="2" t="s">
        <v>17</v>
      </c>
      <c r="B9" s="2" t="s">
        <v>9</v>
      </c>
      <c r="C9" s="3">
        <v>75700</v>
      </c>
      <c r="D9" s="2">
        <f t="shared" si="0"/>
        <v>5299.0000000000009</v>
      </c>
      <c r="E9" s="2">
        <f t="shared" si="1"/>
        <v>0</v>
      </c>
      <c r="F9" s="3">
        <f t="shared" si="2"/>
        <v>70401</v>
      </c>
    </row>
    <row r="10" spans="1:6" ht="15.75" x14ac:dyDescent="0.25">
      <c r="A10" s="2" t="s">
        <v>18</v>
      </c>
      <c r="B10" s="2" t="s">
        <v>7</v>
      </c>
      <c r="C10" s="3">
        <v>130700</v>
      </c>
      <c r="D10" s="2">
        <f t="shared" si="0"/>
        <v>9149</v>
      </c>
      <c r="E10" s="2">
        <f t="shared" si="1"/>
        <v>0</v>
      </c>
      <c r="F10" s="3">
        <f t="shared" si="2"/>
        <v>121551</v>
      </c>
    </row>
    <row r="11" spans="1:6" ht="15.75" x14ac:dyDescent="0.25">
      <c r="A11" s="2" t="s">
        <v>19</v>
      </c>
      <c r="B11" s="2" t="s">
        <v>15</v>
      </c>
      <c r="C11" s="3">
        <v>65650</v>
      </c>
      <c r="D11" s="2">
        <f t="shared" si="0"/>
        <v>4595.5</v>
      </c>
      <c r="E11" s="2">
        <f t="shared" si="1"/>
        <v>3282.5</v>
      </c>
      <c r="F11" s="3">
        <f t="shared" si="2"/>
        <v>64337</v>
      </c>
    </row>
    <row r="12" spans="1:6" ht="15.75" x14ac:dyDescent="0.25">
      <c r="A12" s="2" t="s">
        <v>20</v>
      </c>
      <c r="B12" s="2" t="s">
        <v>9</v>
      </c>
      <c r="C12" s="3">
        <v>70450</v>
      </c>
      <c r="D12" s="2">
        <f t="shared" si="0"/>
        <v>4931.5000000000009</v>
      </c>
      <c r="E12" s="2">
        <f t="shared" si="1"/>
        <v>0</v>
      </c>
      <c r="F12" s="3">
        <f t="shared" si="2"/>
        <v>65518.5</v>
      </c>
    </row>
    <row r="13" spans="1:6" ht="15.75" x14ac:dyDescent="0.25">
      <c r="A13" s="2" t="s">
        <v>21</v>
      </c>
      <c r="B13" s="2" t="s">
        <v>11</v>
      </c>
      <c r="C13" s="3">
        <v>205750</v>
      </c>
      <c r="D13" s="2">
        <f t="shared" si="0"/>
        <v>14402.500000000002</v>
      </c>
      <c r="E13" s="2">
        <f t="shared" ref="E13:E15" si="3">IF(B13="D",C13*0.05,C13*0)</f>
        <v>0</v>
      </c>
      <c r="F13" s="3">
        <f t="shared" si="2"/>
        <v>191347.5</v>
      </c>
    </row>
    <row r="14" spans="1:6" ht="15.75" x14ac:dyDescent="0.25">
      <c r="A14" s="2" t="s">
        <v>22</v>
      </c>
      <c r="B14" s="2" t="s">
        <v>7</v>
      </c>
      <c r="C14" s="3">
        <v>145620</v>
      </c>
      <c r="D14" s="2">
        <f t="shared" ref="D14:D15" si="4">IF(OR(C14&lt;100000,C14&gt;=100000),C14*0.07,C14*0.09)</f>
        <v>10193.400000000001</v>
      </c>
      <c r="E14" s="2">
        <f t="shared" si="3"/>
        <v>0</v>
      </c>
      <c r="F14" s="3">
        <f t="shared" si="2"/>
        <v>135426.6</v>
      </c>
    </row>
    <row r="15" spans="1:6" ht="15.75" x14ac:dyDescent="0.25">
      <c r="A15" s="2" t="s">
        <v>23</v>
      </c>
      <c r="B15" s="2" t="s">
        <v>15</v>
      </c>
      <c r="C15" s="3">
        <v>65650</v>
      </c>
      <c r="D15" s="2">
        <f t="shared" si="4"/>
        <v>4595.5</v>
      </c>
      <c r="E15" s="2">
        <f t="shared" si="3"/>
        <v>3282.5</v>
      </c>
      <c r="F15" s="3">
        <f t="shared" si="2"/>
        <v>64337</v>
      </c>
    </row>
    <row r="16" spans="1:6" x14ac:dyDescent="0.25">
      <c r="A16" s="1"/>
      <c r="B16" s="1"/>
      <c r="C16" s="1"/>
      <c r="D16" s="1"/>
      <c r="E16" s="1"/>
      <c r="F1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2021-10-11T21:08:46Z</dcterms:modified>
</cp:coreProperties>
</file>